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31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G196"/>
  <c r="L196"/>
  <c r="J196"/>
  <c r="F196"/>
</calcChain>
</file>

<file path=xl/sharedStrings.xml><?xml version="1.0" encoding="utf-8"?>
<sst xmlns="http://schemas.openxmlformats.org/spreadsheetml/2006/main" count="244" uniqueCount="77">
  <si>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</si>
  <si>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</si>
  <si>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</si>
  <si>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</si>
  <si>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</si>
  <si>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</si>
  <si>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</si>
  <si>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</si>
  <si>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</si>
  <si>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</si>
  <si>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</si>
  <si>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</si>
  <si>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</si>
  <si>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</si>
  <si>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</si>
  <si>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</si>
  <si>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</si>
  <si>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</si>
  <si>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</si>
  <si>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</si>
  <si>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</si>
  <si>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</si>
  <si>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</si>
  <si>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</si>
  <si>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</si>
  <si>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</si>
  <si>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</si>
  <si>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</si>
  <si>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</si>
  <si>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</si>
  <si>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</si>
  <si>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</si>
  <si>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</si>
  <si>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</si>
  <si>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</si>
  <si>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</si>
  <si>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</si>
  <si>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</si>
  <si>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</si>
  <si>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</si>
  <si>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молоком</t>
  </si>
  <si>
    <t>Хлеб-крестьянский</t>
  </si>
  <si>
    <t>Плов</t>
  </si>
  <si>
    <t>Свекла очищенная отварная (полуфабрикат)</t>
  </si>
  <si>
    <t>компот из смеси сухофруктов</t>
  </si>
  <si>
    <t>Борщ с капустой и картофелем</t>
  </si>
  <si>
    <t>Бутерброд с повидлом</t>
  </si>
  <si>
    <t>Сок</t>
  </si>
  <si>
    <t>Какао с молоком</t>
  </si>
  <si>
    <t>фрукт</t>
  </si>
  <si>
    <t>Баранка сдобная (яичная)</t>
  </si>
  <si>
    <t>Макаронные изделия с тертым сыром</t>
  </si>
  <si>
    <t>овощи</t>
  </si>
  <si>
    <t>хлеб.изделия</t>
  </si>
  <si>
    <t>сыр (порциями)</t>
  </si>
  <si>
    <t>кисломол.</t>
  </si>
  <si>
    <t>конд.изделия</t>
  </si>
  <si>
    <t xml:space="preserve"> Чай с  лимоном</t>
  </si>
  <si>
    <t>сдоба</t>
  </si>
  <si>
    <t>год.блюдо</t>
  </si>
  <si>
    <t>Каша  молочная «Дружба»</t>
  </si>
  <si>
    <t>Кофейный напиток на молоке</t>
  </si>
  <si>
    <t>хлеб.изделие</t>
  </si>
  <si>
    <t>МКОУ "Екатерининская СОШ"</t>
  </si>
  <si>
    <t>директор школы</t>
  </si>
  <si>
    <t>Шапорева Т.В.</t>
  </si>
  <si>
    <t>жаркое по домашнему</t>
  </si>
  <si>
    <t>огурец в нарезке</t>
  </si>
  <si>
    <t xml:space="preserve">Каша пшенная молочная жидкая </t>
  </si>
  <si>
    <t>суп картофельный с бобовыми и гренками</t>
  </si>
  <si>
    <t>Каша ячневая рассыпчатая</t>
  </si>
  <si>
    <t>помидор в нарезке</t>
  </si>
  <si>
    <t>Куры (бедра) тушенные в сметанном соусе</t>
  </si>
  <si>
    <t>Каша гречневая рассыпчатая</t>
  </si>
  <si>
    <t>Котлеты мясные (свинина) с соусом</t>
  </si>
  <si>
    <t>Чай с лимоном</t>
  </si>
  <si>
    <t>рыба припущенная с белым соусом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</si>
</sst>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2" sqref="M16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63</v>
      </c>
      <c r="D1" s="55"/>
      <c r="E1" s="55"/>
      <c r="F1" s="12" t="s">
        <v>16</v>
      </c>
      <c r="G1" s="2" t="s">
        <v>17</v>
      </c>
      <c r="H1" s="56" t="s">
        <v>64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8.4</v>
      </c>
      <c r="H6" s="40">
        <v>6.4</v>
      </c>
      <c r="I6" s="40">
        <v>51</v>
      </c>
      <c r="J6" s="40">
        <v>301</v>
      </c>
      <c r="K6" s="41">
        <v>202</v>
      </c>
      <c r="L6" s="40">
        <v>13.49</v>
      </c>
    </row>
    <row r="7" spans="1:12" ht="14.4">
      <c r="A7" s="23"/>
      <c r="B7" s="15"/>
      <c r="C7" s="11"/>
      <c r="D7" s="6" t="s">
        <v>21</v>
      </c>
      <c r="E7" s="42" t="s">
        <v>72</v>
      </c>
      <c r="F7" s="43">
        <v>100</v>
      </c>
      <c r="G7" s="43">
        <v>12.75</v>
      </c>
      <c r="H7" s="43">
        <v>22.45</v>
      </c>
      <c r="I7" s="43">
        <v>1.4</v>
      </c>
      <c r="J7" s="43">
        <v>258.33999999999997</v>
      </c>
      <c r="K7" s="44">
        <v>12</v>
      </c>
      <c r="L7" s="43">
        <v>76.44</v>
      </c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1.8</v>
      </c>
      <c r="I8" s="43">
        <v>12.4</v>
      </c>
      <c r="J8" s="43">
        <v>69</v>
      </c>
      <c r="K8" s="44">
        <v>269</v>
      </c>
      <c r="L8" s="43">
        <v>5.87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0.4</v>
      </c>
      <c r="I9" s="43">
        <v>24.6</v>
      </c>
      <c r="J9" s="43">
        <v>116.5</v>
      </c>
      <c r="K9" s="44">
        <v>1</v>
      </c>
      <c r="L9" s="43">
        <v>3.8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26.55</v>
      </c>
      <c r="H13" s="19">
        <f t="shared" si="0"/>
        <v>31.05</v>
      </c>
      <c r="I13" s="19">
        <f t="shared" si="0"/>
        <v>89.4</v>
      </c>
      <c r="J13" s="19">
        <f t="shared" si="0"/>
        <v>744.83999999999992</v>
      </c>
      <c r="K13" s="25"/>
      <c r="L13" s="19">
        <f t="shared" ref="L13" si="1">SUM(L6:L12)</f>
        <v>99.6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26.55</v>
      </c>
      <c r="H24" s="32">
        <f t="shared" si="4"/>
        <v>31.05</v>
      </c>
      <c r="I24" s="32">
        <f t="shared" si="4"/>
        <v>89.4</v>
      </c>
      <c r="J24" s="32">
        <f t="shared" si="4"/>
        <v>744.83999999999992</v>
      </c>
      <c r="K24" s="32"/>
      <c r="L24" s="32">
        <f t="shared" ref="L24" si="5">L13+L23</f>
        <v>99.6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28.28</v>
      </c>
      <c r="H25" s="40">
        <v>23.4</v>
      </c>
      <c r="I25" s="40">
        <v>27.34</v>
      </c>
      <c r="J25" s="40">
        <v>428.68</v>
      </c>
      <c r="K25" s="41">
        <v>265</v>
      </c>
      <c r="L25" s="40">
        <v>77.489999999999995</v>
      </c>
    </row>
    <row r="26" spans="1:12" ht="14.4">
      <c r="A26" s="14"/>
      <c r="B26" s="15"/>
      <c r="C26" s="11"/>
      <c r="D26" s="6" t="s">
        <v>52</v>
      </c>
      <c r="E26" s="42" t="s">
        <v>43</v>
      </c>
      <c r="F26" s="43">
        <v>40</v>
      </c>
      <c r="G26" s="43">
        <v>0.75</v>
      </c>
      <c r="H26" s="43">
        <v>0.05</v>
      </c>
      <c r="I26" s="43">
        <v>8.3919999999999995</v>
      </c>
      <c r="J26" s="43">
        <v>36.96</v>
      </c>
      <c r="K26" s="44"/>
      <c r="L26" s="43">
        <v>3.3</v>
      </c>
    </row>
    <row r="27" spans="1:12" ht="14.4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</v>
      </c>
      <c r="H27" s="43">
        <v>0.05</v>
      </c>
      <c r="I27" s="43">
        <v>27.5</v>
      </c>
      <c r="J27" s="43">
        <v>110</v>
      </c>
      <c r="K27" s="44">
        <v>278</v>
      </c>
      <c r="L27" s="43">
        <v>5.23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116.5</v>
      </c>
      <c r="K28" s="44">
        <v>1</v>
      </c>
      <c r="L28" s="43">
        <v>3.8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33.83</v>
      </c>
      <c r="H32" s="19">
        <f t="shared" ref="H32" si="7">SUM(H25:H31)</f>
        <v>23.9</v>
      </c>
      <c r="I32" s="19">
        <f t="shared" ref="I32" si="8">SUM(I25:I31)</f>
        <v>87.831999999999994</v>
      </c>
      <c r="J32" s="19">
        <f t="shared" ref="J32:L32" si="9">SUM(J25:J31)</f>
        <v>692.14</v>
      </c>
      <c r="K32" s="25"/>
      <c r="L32" s="19">
        <f t="shared" si="9"/>
        <v>89.82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33.83</v>
      </c>
      <c r="H43" s="32">
        <f t="shared" ref="H43" si="15">H32+H42</f>
        <v>23.9</v>
      </c>
      <c r="I43" s="32">
        <f t="shared" ref="I43" si="16">I32+I42</f>
        <v>87.831999999999994</v>
      </c>
      <c r="J43" s="32">
        <f t="shared" ref="J43:L43" si="17">J32+J42</f>
        <v>692.14</v>
      </c>
      <c r="K43" s="32"/>
      <c r="L43" s="32">
        <f t="shared" si="17"/>
        <v>89.82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300</v>
      </c>
      <c r="G44" s="40">
        <v>2.8</v>
      </c>
      <c r="H44" s="40">
        <v>9.9</v>
      </c>
      <c r="I44" s="40">
        <v>16.3</v>
      </c>
      <c r="J44" s="40">
        <v>165</v>
      </c>
      <c r="K44" s="41">
        <v>54</v>
      </c>
      <c r="L44" s="40">
        <v>15.06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270</v>
      </c>
      <c r="L46" s="43">
        <v>4.53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116.5</v>
      </c>
      <c r="K47" s="44">
        <v>1</v>
      </c>
      <c r="L47" s="43">
        <v>3.8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23</v>
      </c>
      <c r="E49" s="42" t="s">
        <v>46</v>
      </c>
      <c r="F49" s="43">
        <v>115</v>
      </c>
      <c r="G49" s="43">
        <v>4.0999999999999996</v>
      </c>
      <c r="H49" s="43">
        <v>12.6</v>
      </c>
      <c r="I49" s="43">
        <v>55.6</v>
      </c>
      <c r="J49" s="43">
        <v>349</v>
      </c>
      <c r="K49" s="44">
        <v>4</v>
      </c>
      <c r="L49" s="43">
        <v>22.99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8">SUM(G44:G50)</f>
        <v>10.899999999999999</v>
      </c>
      <c r="H51" s="19">
        <f t="shared" ref="H51" si="19">SUM(H44:H50)</f>
        <v>22.939999999999998</v>
      </c>
      <c r="I51" s="19">
        <f t="shared" ref="I51" si="20">SUM(I44:I50)</f>
        <v>106.7</v>
      </c>
      <c r="J51" s="19">
        <f t="shared" ref="J51:L51" si="21">SUM(J44:J50)</f>
        <v>671.5</v>
      </c>
      <c r="K51" s="25"/>
      <c r="L51" s="19">
        <f t="shared" si="21"/>
        <v>46.379999999999995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665</v>
      </c>
      <c r="G62" s="32">
        <f t="shared" ref="G62" si="26">G51+G61</f>
        <v>10.899999999999999</v>
      </c>
      <c r="H62" s="32">
        <f t="shared" ref="H62" si="27">H51+H61</f>
        <v>22.939999999999998</v>
      </c>
      <c r="I62" s="32">
        <f t="shared" ref="I62" si="28">I51+I61</f>
        <v>106.7</v>
      </c>
      <c r="J62" s="32">
        <f t="shared" ref="J62:L62" si="29">J51+J61</f>
        <v>671.5</v>
      </c>
      <c r="K62" s="32"/>
      <c r="L62" s="32">
        <f t="shared" si="29"/>
        <v>46.379999999999995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300</v>
      </c>
      <c r="G63" s="40">
        <v>22.5</v>
      </c>
      <c r="H63" s="40">
        <v>24.2</v>
      </c>
      <c r="I63" s="40">
        <v>24.4</v>
      </c>
      <c r="J63" s="40">
        <v>406</v>
      </c>
      <c r="K63" s="41">
        <v>98</v>
      </c>
      <c r="L63" s="40">
        <v>82.36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116.5</v>
      </c>
      <c r="K66" s="44">
        <v>1</v>
      </c>
      <c r="L66" s="43">
        <v>3.8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30</v>
      </c>
      <c r="E68" s="42" t="s">
        <v>47</v>
      </c>
      <c r="F68" s="43">
        <v>200</v>
      </c>
      <c r="G68" s="43">
        <v>1</v>
      </c>
      <c r="H68" s="43">
        <v>0.2</v>
      </c>
      <c r="I68" s="43">
        <v>20.2</v>
      </c>
      <c r="J68" s="43">
        <v>92</v>
      </c>
      <c r="K68" s="44"/>
      <c r="L68" s="43">
        <v>16.66</v>
      </c>
    </row>
    <row r="69" spans="1:12" ht="14.4">
      <c r="A69" s="23"/>
      <c r="B69" s="15"/>
      <c r="C69" s="11"/>
      <c r="D69" s="6" t="s">
        <v>52</v>
      </c>
      <c r="E69" s="42" t="s">
        <v>67</v>
      </c>
      <c r="F69" s="43">
        <v>100</v>
      </c>
      <c r="G69" s="43">
        <v>0.8</v>
      </c>
      <c r="H69" s="43">
        <v>0.1</v>
      </c>
      <c r="I69" s="43">
        <v>2.5</v>
      </c>
      <c r="J69" s="43">
        <v>14.1</v>
      </c>
      <c r="K69" s="44">
        <v>54</v>
      </c>
      <c r="L69" s="43">
        <v>13.5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28.1</v>
      </c>
      <c r="H70" s="19">
        <f t="shared" ref="H70" si="31">SUM(H63:H69)</f>
        <v>24.9</v>
      </c>
      <c r="I70" s="19">
        <f t="shared" ref="I70" si="32">SUM(I63:I69)</f>
        <v>71.7</v>
      </c>
      <c r="J70" s="19">
        <f t="shared" ref="J70:L70" si="33">SUM(J63:J69)</f>
        <v>628.6</v>
      </c>
      <c r="K70" s="25"/>
      <c r="L70" s="19">
        <f t="shared" si="33"/>
        <v>116.32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28.1</v>
      </c>
      <c r="H81" s="32">
        <f t="shared" ref="H81" si="39">H70+H80</f>
        <v>24.9</v>
      </c>
      <c r="I81" s="32">
        <f t="shared" ref="I81" si="40">I70+I80</f>
        <v>71.7</v>
      </c>
      <c r="J81" s="32">
        <f t="shared" ref="J81:L81" si="41">J70+J80</f>
        <v>628.6</v>
      </c>
      <c r="K81" s="32"/>
      <c r="L81" s="32">
        <f t="shared" si="41"/>
        <v>116.32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250</v>
      </c>
      <c r="G82" s="40">
        <v>9.3000000000000007</v>
      </c>
      <c r="H82" s="40">
        <v>11</v>
      </c>
      <c r="I82" s="40">
        <v>44</v>
      </c>
      <c r="J82" s="40">
        <v>312</v>
      </c>
      <c r="K82" s="41">
        <v>185</v>
      </c>
      <c r="L82" s="40">
        <v>20.79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3.6</v>
      </c>
      <c r="H84" s="43">
        <v>2.7</v>
      </c>
      <c r="I84" s="43">
        <v>13.8</v>
      </c>
      <c r="J84" s="43">
        <v>93</v>
      </c>
      <c r="K84" s="44">
        <v>274</v>
      </c>
      <c r="L84" s="43">
        <v>15.03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116.5</v>
      </c>
      <c r="K85" s="44">
        <v>1</v>
      </c>
      <c r="L85" s="43">
        <v>3.8</v>
      </c>
    </row>
    <row r="86" spans="1:12" ht="14.4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/>
      <c r="L86" s="43">
        <v>25.4</v>
      </c>
    </row>
    <row r="87" spans="1:12" ht="14.4">
      <c r="A87" s="23"/>
      <c r="B87" s="15"/>
      <c r="C87" s="11"/>
      <c r="D87" s="6" t="s">
        <v>53</v>
      </c>
      <c r="E87" s="42" t="s">
        <v>50</v>
      </c>
      <c r="F87" s="43">
        <v>40</v>
      </c>
      <c r="G87" s="43">
        <v>4.2</v>
      </c>
      <c r="H87" s="43">
        <v>4</v>
      </c>
      <c r="I87" s="43">
        <v>30.2</v>
      </c>
      <c r="J87" s="43">
        <v>174</v>
      </c>
      <c r="K87" s="44"/>
      <c r="L87" s="43">
        <v>9.9600000000000009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22.4</v>
      </c>
      <c r="H89" s="19">
        <f t="shared" ref="H89" si="43">SUM(H82:H88)</f>
        <v>18.600000000000001</v>
      </c>
      <c r="I89" s="19">
        <f t="shared" ref="I89" si="44">SUM(I82:I88)</f>
        <v>133.6</v>
      </c>
      <c r="J89" s="19">
        <f t="shared" ref="J89:L89" si="45">SUM(J82:J88)</f>
        <v>791.5</v>
      </c>
      <c r="K89" s="25"/>
      <c r="L89" s="19">
        <f t="shared" si="45"/>
        <v>74.97999999999999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22.4</v>
      </c>
      <c r="H100" s="32">
        <f t="shared" ref="H100" si="51">H89+H99</f>
        <v>18.600000000000001</v>
      </c>
      <c r="I100" s="32">
        <f t="shared" ref="I100" si="52">I89+I99</f>
        <v>133.6</v>
      </c>
      <c r="J100" s="32">
        <f t="shared" ref="J100:L100" si="53">J89+J99</f>
        <v>791.5</v>
      </c>
      <c r="K100" s="32"/>
      <c r="L100" s="32">
        <f t="shared" si="53"/>
        <v>74.97999999999999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225</v>
      </c>
      <c r="G101" s="40">
        <v>15.5</v>
      </c>
      <c r="H101" s="40">
        <v>19.7</v>
      </c>
      <c r="I101" s="40">
        <v>35.1</v>
      </c>
      <c r="J101" s="40">
        <v>373</v>
      </c>
      <c r="K101" s="41">
        <v>204</v>
      </c>
      <c r="L101" s="40">
        <v>48.77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1.6</v>
      </c>
      <c r="H103" s="43">
        <v>1.8</v>
      </c>
      <c r="I103" s="43">
        <v>12.4</v>
      </c>
      <c r="J103" s="43">
        <v>69</v>
      </c>
      <c r="K103" s="44">
        <v>269</v>
      </c>
      <c r="L103" s="43">
        <v>5.87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116.5</v>
      </c>
      <c r="K104" s="44">
        <v>1</v>
      </c>
      <c r="L104" s="43">
        <v>3.8</v>
      </c>
    </row>
    <row r="105" spans="1:12" ht="14.4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1.5</v>
      </c>
      <c r="H105" s="43">
        <v>0.5</v>
      </c>
      <c r="I105" s="43">
        <v>21</v>
      </c>
      <c r="J105" s="43">
        <v>96</v>
      </c>
      <c r="K105" s="44"/>
      <c r="L105" s="43">
        <v>27.5</v>
      </c>
    </row>
    <row r="106" spans="1:12" ht="14.4">
      <c r="A106" s="23"/>
      <c r="B106" s="15"/>
      <c r="C106" s="11"/>
      <c r="D106" s="6" t="s">
        <v>56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22.400000000000002</v>
      </c>
      <c r="H108" s="19">
        <f t="shared" si="54"/>
        <v>22.4</v>
      </c>
      <c r="I108" s="19">
        <f t="shared" si="54"/>
        <v>93.1</v>
      </c>
      <c r="J108" s="19">
        <f t="shared" si="54"/>
        <v>654.5</v>
      </c>
      <c r="K108" s="25"/>
      <c r="L108" s="19">
        <f t="shared" ref="L108" si="55">SUM(L101:L107)</f>
        <v>85.94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575</v>
      </c>
      <c r="G119" s="32">
        <f t="shared" ref="G119" si="58">G108+G118</f>
        <v>22.400000000000002</v>
      </c>
      <c r="H119" s="32">
        <f t="shared" ref="H119" si="59">H108+H118</f>
        <v>22.4</v>
      </c>
      <c r="I119" s="32">
        <f t="shared" ref="I119" si="60">I108+I118</f>
        <v>93.1</v>
      </c>
      <c r="J119" s="32">
        <f t="shared" ref="J119:L119" si="61">J108+J118</f>
        <v>654.5</v>
      </c>
      <c r="K119" s="32"/>
      <c r="L119" s="32">
        <f t="shared" si="61"/>
        <v>85.94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300</v>
      </c>
      <c r="G120" s="40">
        <v>9.6</v>
      </c>
      <c r="H120" s="40">
        <v>5.3</v>
      </c>
      <c r="I120" s="40">
        <v>38.200000000000003</v>
      </c>
      <c r="J120" s="40">
        <v>242</v>
      </c>
      <c r="K120" s="41">
        <v>63</v>
      </c>
      <c r="L120" s="40">
        <v>18.23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</v>
      </c>
      <c r="H122" s="43">
        <v>0.04</v>
      </c>
      <c r="I122" s="43">
        <v>10.199999999999999</v>
      </c>
      <c r="J122" s="43">
        <v>41</v>
      </c>
      <c r="K122" s="44">
        <v>270</v>
      </c>
      <c r="L122" s="43">
        <v>4.43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116.5</v>
      </c>
      <c r="K123" s="44">
        <v>1</v>
      </c>
      <c r="L123" s="43">
        <v>3.8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62</v>
      </c>
      <c r="E125" s="42" t="s">
        <v>58</v>
      </c>
      <c r="F125" s="43">
        <v>100</v>
      </c>
      <c r="G125" s="43">
        <v>4.0999999999999996</v>
      </c>
      <c r="H125" s="43">
        <v>1.87</v>
      </c>
      <c r="I125" s="43">
        <v>44.44</v>
      </c>
      <c r="J125" s="43">
        <v>212.8</v>
      </c>
      <c r="K125" s="44"/>
      <c r="L125" s="43">
        <v>14.5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/>
      <c r="E127" s="9"/>
      <c r="F127" s="19">
        <f>SUM(F120:F126)</f>
        <v>650</v>
      </c>
      <c r="G127" s="19">
        <f t="shared" ref="G127:J127" si="62">SUM(G120:G126)</f>
        <v>17.699999999999996</v>
      </c>
      <c r="H127" s="19">
        <f t="shared" si="62"/>
        <v>7.61</v>
      </c>
      <c r="I127" s="19">
        <f t="shared" si="62"/>
        <v>117.44</v>
      </c>
      <c r="J127" s="19">
        <f t="shared" si="62"/>
        <v>612.29999999999995</v>
      </c>
      <c r="K127" s="25"/>
      <c r="L127" s="19">
        <f t="shared" ref="L127" si="63">SUM(L120:L126)</f>
        <v>40.96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17.699999999999996</v>
      </c>
      <c r="H138" s="32">
        <f t="shared" ref="H138" si="67">H127+H137</f>
        <v>7.61</v>
      </c>
      <c r="I138" s="32">
        <f t="shared" ref="I138" si="68">I127+I137</f>
        <v>117.44</v>
      </c>
      <c r="J138" s="32">
        <f t="shared" ref="J138:L138" si="69">J127+J137</f>
        <v>612.29999999999995</v>
      </c>
      <c r="K138" s="32"/>
      <c r="L138" s="32">
        <f t="shared" si="69"/>
        <v>40.96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14</v>
      </c>
      <c r="H139" s="40">
        <v>8.6999999999999993</v>
      </c>
      <c r="I139" s="40">
        <v>57.9</v>
      </c>
      <c r="J139" s="40">
        <v>372</v>
      </c>
      <c r="K139" s="41">
        <v>165</v>
      </c>
      <c r="L139" s="40">
        <v>13.41</v>
      </c>
    </row>
    <row r="140" spans="1:12" ht="14.4">
      <c r="A140" s="23"/>
      <c r="B140" s="15"/>
      <c r="C140" s="11"/>
      <c r="D140" s="6" t="s">
        <v>21</v>
      </c>
      <c r="E140" s="42" t="s">
        <v>74</v>
      </c>
      <c r="F140" s="43">
        <v>170</v>
      </c>
      <c r="G140" s="43">
        <v>14.5</v>
      </c>
      <c r="H140" s="43">
        <v>13.86</v>
      </c>
      <c r="I140" s="43">
        <v>30.3</v>
      </c>
      <c r="J140" s="43">
        <v>400</v>
      </c>
      <c r="K140" s="44">
        <v>272</v>
      </c>
      <c r="L140" s="43">
        <v>43.48</v>
      </c>
    </row>
    <row r="141" spans="1:12" ht="14.4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</v>
      </c>
      <c r="H141" s="43">
        <v>0.05</v>
      </c>
      <c r="I141" s="43">
        <v>27.5</v>
      </c>
      <c r="J141" s="43">
        <v>110</v>
      </c>
      <c r="K141" s="44">
        <v>278</v>
      </c>
      <c r="L141" s="43">
        <v>5.23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116.5</v>
      </c>
      <c r="K142" s="44">
        <v>1</v>
      </c>
      <c r="L142" s="43">
        <v>3.8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 t="s">
        <v>55</v>
      </c>
      <c r="E145" s="42" t="s">
        <v>54</v>
      </c>
      <c r="F145" s="43">
        <v>31.2</v>
      </c>
      <c r="G145" s="43">
        <v>7</v>
      </c>
      <c r="H145" s="43">
        <v>8.8000000000000007</v>
      </c>
      <c r="I145" s="43">
        <v>0</v>
      </c>
      <c r="J145" s="43">
        <v>107.5</v>
      </c>
      <c r="K145" s="44">
        <v>54</v>
      </c>
      <c r="L145" s="43">
        <v>16.260000000000002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701.2</v>
      </c>
      <c r="G146" s="19">
        <f t="shared" ref="G146:J146" si="70">SUM(G139:G145)</f>
        <v>40.299999999999997</v>
      </c>
      <c r="H146" s="19">
        <f t="shared" si="70"/>
        <v>31.81</v>
      </c>
      <c r="I146" s="19">
        <f t="shared" si="70"/>
        <v>140.30000000000001</v>
      </c>
      <c r="J146" s="19">
        <f t="shared" si="70"/>
        <v>1106</v>
      </c>
      <c r="K146" s="25"/>
      <c r="L146" s="19">
        <f t="shared" ref="L146" si="71">SUM(L139:L145)</f>
        <v>82.18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701.2</v>
      </c>
      <c r="G157" s="32">
        <f t="shared" ref="G157" si="74">G146+G156</f>
        <v>40.299999999999997</v>
      </c>
      <c r="H157" s="32">
        <f t="shared" ref="H157" si="75">H146+H156</f>
        <v>31.81</v>
      </c>
      <c r="I157" s="32">
        <f t="shared" ref="I157" si="76">I146+I156</f>
        <v>140.30000000000001</v>
      </c>
      <c r="J157" s="32">
        <f t="shared" ref="J157:L157" si="77">J146+J156</f>
        <v>1106</v>
      </c>
      <c r="K157" s="32"/>
      <c r="L157" s="32">
        <f t="shared" si="77"/>
        <v>82.18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250</v>
      </c>
      <c r="G158" s="40">
        <v>8.1999999999999993</v>
      </c>
      <c r="H158" s="40">
        <v>6.2</v>
      </c>
      <c r="I158" s="40">
        <v>51.5</v>
      </c>
      <c r="J158" s="40">
        <v>398</v>
      </c>
      <c r="K158" s="41">
        <v>170</v>
      </c>
      <c r="L158" s="40">
        <v>8.4600000000000009</v>
      </c>
    </row>
    <row r="159" spans="1:12" ht="14.4">
      <c r="A159" s="23"/>
      <c r="B159" s="15"/>
      <c r="C159" s="11"/>
      <c r="D159" s="6" t="s">
        <v>59</v>
      </c>
      <c r="E159" s="42" t="s">
        <v>76</v>
      </c>
      <c r="F159" s="43">
        <v>120</v>
      </c>
      <c r="G159" s="43">
        <v>36</v>
      </c>
      <c r="H159" s="43">
        <v>17.399999999999999</v>
      </c>
      <c r="I159" s="43">
        <v>2.6</v>
      </c>
      <c r="J159" s="43">
        <v>311</v>
      </c>
      <c r="K159" s="44">
        <v>77</v>
      </c>
      <c r="L159" s="43">
        <v>66.72</v>
      </c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116.5</v>
      </c>
      <c r="K161" s="44">
        <v>1</v>
      </c>
      <c r="L161" s="43">
        <v>3.8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30</v>
      </c>
      <c r="E163" s="42" t="s">
        <v>47</v>
      </c>
      <c r="F163" s="43">
        <v>200</v>
      </c>
      <c r="G163" s="43">
        <v>1</v>
      </c>
      <c r="H163" s="43">
        <v>0.2</v>
      </c>
      <c r="I163" s="43">
        <v>20.2</v>
      </c>
      <c r="J163" s="43">
        <v>92</v>
      </c>
      <c r="K163" s="44"/>
      <c r="L163" s="43">
        <v>15.66</v>
      </c>
    </row>
    <row r="164" spans="1:12" ht="14.4">
      <c r="A164" s="23"/>
      <c r="B164" s="15"/>
      <c r="C164" s="11"/>
      <c r="D164" s="6" t="s">
        <v>52</v>
      </c>
      <c r="E164" s="42" t="s">
        <v>71</v>
      </c>
      <c r="F164" s="43">
        <v>80</v>
      </c>
      <c r="G164" s="43">
        <v>0.9</v>
      </c>
      <c r="H164" s="43">
        <v>0.2</v>
      </c>
      <c r="I164" s="43">
        <v>3</v>
      </c>
      <c r="J164" s="43">
        <v>17.100000000000001</v>
      </c>
      <c r="K164" s="44">
        <v>54</v>
      </c>
      <c r="L164" s="43">
        <v>17.190000000000001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49.9</v>
      </c>
      <c r="H165" s="19">
        <f t="shared" si="78"/>
        <v>24.399999999999995</v>
      </c>
      <c r="I165" s="19">
        <f t="shared" si="78"/>
        <v>101.9</v>
      </c>
      <c r="J165" s="19">
        <f t="shared" si="78"/>
        <v>934.6</v>
      </c>
      <c r="K165" s="25"/>
      <c r="L165" s="19">
        <f t="shared" ref="L165" si="79">SUM(L158:L164)</f>
        <v>111.83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49.9</v>
      </c>
      <c r="H176" s="32">
        <f t="shared" ref="H176" si="83">H165+H175</f>
        <v>24.399999999999995</v>
      </c>
      <c r="I176" s="32">
        <f t="shared" ref="I176" si="84">I165+I175</f>
        <v>101.9</v>
      </c>
      <c r="J176" s="32">
        <f t="shared" ref="J176:L176" si="85">J165+J175</f>
        <v>934.6</v>
      </c>
      <c r="K176" s="32"/>
      <c r="L176" s="32">
        <f t="shared" si="85"/>
        <v>111.83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250</v>
      </c>
      <c r="G177" s="40">
        <v>7.9</v>
      </c>
      <c r="H177" s="40">
        <v>11.2</v>
      </c>
      <c r="I177" s="40">
        <v>42.6</v>
      </c>
      <c r="J177" s="40">
        <v>302</v>
      </c>
      <c r="K177" s="41">
        <v>187</v>
      </c>
      <c r="L177" s="40">
        <v>23.35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3.2</v>
      </c>
      <c r="H179" s="43">
        <v>2.8</v>
      </c>
      <c r="I179" s="43">
        <v>18.5</v>
      </c>
      <c r="J179" s="43">
        <v>109</v>
      </c>
      <c r="K179" s="44">
        <v>272</v>
      </c>
      <c r="L179" s="43">
        <v>17.41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116.5</v>
      </c>
      <c r="K180" s="44">
        <v>1</v>
      </c>
      <c r="L180" s="43">
        <v>3.8</v>
      </c>
    </row>
    <row r="181" spans="1:12" ht="14.4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27.29</v>
      </c>
    </row>
    <row r="182" spans="1:12" ht="14.4">
      <c r="A182" s="23"/>
      <c r="B182" s="15"/>
      <c r="C182" s="11"/>
      <c r="D182" s="6" t="s">
        <v>62</v>
      </c>
      <c r="E182" s="42" t="s">
        <v>46</v>
      </c>
      <c r="F182" s="43">
        <v>115</v>
      </c>
      <c r="G182" s="43">
        <v>4.0999999999999996</v>
      </c>
      <c r="H182" s="43">
        <v>12.6</v>
      </c>
      <c r="I182" s="43">
        <v>55.6</v>
      </c>
      <c r="J182" s="43">
        <v>349</v>
      </c>
      <c r="K182" s="44">
        <v>4</v>
      </c>
      <c r="L182" s="43">
        <v>22.99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20.5</v>
      </c>
      <c r="H184" s="19">
        <f t="shared" si="86"/>
        <v>27.5</v>
      </c>
      <c r="I184" s="19">
        <f t="shared" si="86"/>
        <v>162.30000000000001</v>
      </c>
      <c r="J184" s="19">
        <f t="shared" si="86"/>
        <v>972.5</v>
      </c>
      <c r="K184" s="25"/>
      <c r="L184" s="19">
        <f t="shared" ref="L184" si="87">SUM(L177:L183)</f>
        <v>94.839999999999989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715</v>
      </c>
      <c r="G195" s="32">
        <f t="shared" ref="G195" si="90">G184+G194</f>
        <v>20.5</v>
      </c>
      <c r="H195" s="32">
        <f t="shared" ref="H195" si="91">H184+H194</f>
        <v>27.5</v>
      </c>
      <c r="I195" s="32">
        <f t="shared" ref="I195" si="92">I184+I194</f>
        <v>162.30000000000001</v>
      </c>
      <c r="J195" s="32">
        <f t="shared" ref="J195:L195" si="93">J184+J194</f>
        <v>972.5</v>
      </c>
      <c r="K195" s="32"/>
      <c r="L195" s="32">
        <f t="shared" si="93"/>
        <v>94.839999999999989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641.62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27.258000000000003</v>
      </c>
      <c r="H196" s="34">
        <f t="shared" si="94"/>
        <v>23.511000000000003</v>
      </c>
      <c r="I196" s="34">
        <f t="shared" si="94"/>
        <v>110.4272</v>
      </c>
      <c r="J196" s="34">
        <f t="shared" si="94"/>
        <v>780.84800000000007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84.285000000000011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2024-09-30T06:24:48Z</cp:lastPrinted>
  <dcterms:created xsi:type="dcterms:W3CDTF">2022-05-16T14:23:56Z</dcterms:created>
  <dcterms:modified xsi:type="dcterms:W3CDTF">2024-10-15T11:49:18Z</dcterms:modified>
</cp:coreProperties>
</file>